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WMGC File\2024 Season\Payments\"/>
    </mc:Choice>
  </mc:AlternateContent>
  <xr:revisionPtr revIDLastSave="0" documentId="13_ncr:1_{6EAA289F-35E4-457D-AE13-A89DAAC45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D84" i="1"/>
  <c r="D83" i="1"/>
  <c r="D82" i="1"/>
  <c r="D81" i="1"/>
  <c r="D80" i="1"/>
  <c r="D79" i="1"/>
  <c r="D75" i="1"/>
  <c r="D78" i="1"/>
  <c r="D77" i="1"/>
  <c r="D76" i="1"/>
  <c r="D74" i="1"/>
  <c r="D73" i="1"/>
  <c r="D72" i="1"/>
  <c r="D71" i="1"/>
  <c r="D70" i="1"/>
  <c r="D69" i="1"/>
  <c r="D68" i="1"/>
  <c r="D67" i="1"/>
  <c r="D66" i="1"/>
  <c r="D36" i="1"/>
  <c r="D65" i="1"/>
  <c r="D58" i="1"/>
  <c r="D64" i="1"/>
  <c r="D63" i="1"/>
  <c r="D62" i="1"/>
  <c r="D61" i="1"/>
  <c r="D60" i="1"/>
  <c r="D59" i="1"/>
  <c r="D57" i="1"/>
  <c r="D56" i="1"/>
  <c r="D55" i="1"/>
  <c r="D54" i="1"/>
  <c r="D52" i="1"/>
  <c r="D51" i="1"/>
  <c r="D50" i="1"/>
  <c r="D49" i="1"/>
  <c r="D48" i="1"/>
  <c r="D47" i="1"/>
  <c r="D46" i="1"/>
  <c r="D45" i="1"/>
  <c r="D44" i="1"/>
  <c r="D43" i="1"/>
  <c r="D42" i="1"/>
  <c r="D41" i="1"/>
  <c r="D38" i="1"/>
  <c r="D37" i="1"/>
  <c r="D39" i="1"/>
  <c r="D35" i="1"/>
  <c r="D34" i="1"/>
  <c r="D33" i="1"/>
  <c r="D32" i="1"/>
  <c r="D31" i="1"/>
  <c r="D30" i="1"/>
  <c r="D29" i="1"/>
  <c r="D28" i="1"/>
  <c r="D26" i="1"/>
  <c r="D27" i="1"/>
  <c r="D25" i="1"/>
  <c r="D24" i="1"/>
  <c r="D23" i="1"/>
  <c r="D22" i="1"/>
  <c r="D21" i="1"/>
  <c r="D20" i="1"/>
  <c r="D53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40" i="1"/>
  <c r="E84" i="1"/>
  <c r="E83" i="1"/>
  <c r="E82" i="1"/>
  <c r="E81" i="1"/>
  <c r="E80" i="1"/>
  <c r="E79" i="1"/>
  <c r="E75" i="1"/>
  <c r="E78" i="1"/>
  <c r="E77" i="1"/>
  <c r="E76" i="1"/>
  <c r="E74" i="1"/>
  <c r="E73" i="1"/>
  <c r="E72" i="1"/>
  <c r="E71" i="1"/>
  <c r="E70" i="1"/>
  <c r="E69" i="1"/>
  <c r="E68" i="1"/>
  <c r="E67" i="1"/>
  <c r="E66" i="1"/>
  <c r="E36" i="1"/>
  <c r="E65" i="1"/>
  <c r="E58" i="1"/>
  <c r="E64" i="1"/>
  <c r="E63" i="1"/>
  <c r="E62" i="1"/>
  <c r="E61" i="1"/>
  <c r="E59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8" i="1"/>
  <c r="E37" i="1"/>
  <c r="E39" i="1"/>
  <c r="E35" i="1"/>
  <c r="E34" i="1"/>
  <c r="E33" i="1"/>
  <c r="E32" i="1"/>
  <c r="E31" i="1"/>
  <c r="E30" i="1"/>
  <c r="E29" i="1"/>
  <c r="E28" i="1"/>
  <c r="E26" i="1"/>
  <c r="E27" i="1"/>
  <c r="E25" i="1"/>
  <c r="E24" i="1"/>
  <c r="E23" i="1"/>
  <c r="E22" i="1"/>
  <c r="E21" i="1"/>
  <c r="E20" i="1"/>
  <c r="E53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84" i="1"/>
  <c r="C83" i="1"/>
  <c r="C82" i="1"/>
  <c r="C81" i="1"/>
  <c r="C80" i="1"/>
  <c r="C79" i="1"/>
  <c r="C75" i="1"/>
  <c r="C78" i="1"/>
  <c r="C77" i="1"/>
  <c r="C76" i="1"/>
  <c r="C74" i="1"/>
  <c r="C73" i="1"/>
  <c r="C72" i="1"/>
  <c r="C71" i="1"/>
  <c r="C70" i="1"/>
  <c r="C69" i="1"/>
  <c r="C68" i="1"/>
  <c r="C67" i="1"/>
  <c r="C66" i="1"/>
  <c r="C36" i="1"/>
  <c r="C65" i="1"/>
  <c r="C58" i="1"/>
  <c r="C64" i="1"/>
  <c r="C63" i="1"/>
  <c r="B63" i="1" s="1"/>
  <c r="C62" i="1"/>
  <c r="E60" i="1"/>
  <c r="C60" i="1"/>
  <c r="C59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C37" i="1"/>
  <c r="C39" i="1"/>
  <c r="C35" i="1"/>
  <c r="C33" i="1"/>
  <c r="C32" i="1"/>
  <c r="C31" i="1"/>
  <c r="C30" i="1"/>
  <c r="C29" i="1"/>
  <c r="C28" i="1"/>
  <c r="C26" i="1"/>
  <c r="C27" i="1"/>
  <c r="C25" i="1"/>
  <c r="C24" i="1"/>
  <c r="C23" i="1"/>
  <c r="C22" i="1"/>
  <c r="C21" i="1"/>
  <c r="C20" i="1"/>
  <c r="C53" i="1"/>
  <c r="B53" i="1" s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AG86" i="1"/>
  <c r="AF86" i="1"/>
  <c r="AE86" i="1"/>
  <c r="AD86" i="1"/>
  <c r="F87" i="1"/>
  <c r="F92" i="1" s="1"/>
  <c r="C34" i="1"/>
  <c r="B78" i="1" l="1"/>
  <c r="B67" i="1"/>
  <c r="B64" i="1"/>
  <c r="B21" i="1"/>
  <c r="B47" i="1"/>
  <c r="B10" i="1"/>
  <c r="B38" i="1"/>
  <c r="B39" i="1"/>
  <c r="B14" i="1"/>
  <c r="B31" i="1"/>
  <c r="B43" i="1"/>
  <c r="B79" i="1"/>
  <c r="B66" i="1"/>
  <c r="B15" i="1"/>
  <c r="B82" i="1"/>
  <c r="B83" i="1"/>
  <c r="B20" i="1"/>
  <c r="B58" i="1"/>
  <c r="B68" i="1"/>
  <c r="B18" i="1"/>
  <c r="B77" i="1"/>
  <c r="B7" i="1"/>
  <c r="B23" i="1"/>
  <c r="B76" i="1"/>
  <c r="B60" i="1"/>
  <c r="B54" i="1"/>
  <c r="B27" i="1"/>
  <c r="B32" i="1"/>
  <c r="B37" i="1"/>
  <c r="B40" i="1"/>
  <c r="B71" i="1"/>
  <c r="B9" i="1"/>
  <c r="B19" i="1"/>
  <c r="B25" i="1"/>
  <c r="B36" i="1"/>
  <c r="B6" i="1"/>
  <c r="B17" i="1"/>
  <c r="B28" i="1"/>
  <c r="B33" i="1"/>
  <c r="B56" i="1"/>
  <c r="B75" i="1"/>
  <c r="B4" i="1"/>
  <c r="B5" i="1"/>
  <c r="B29" i="1"/>
  <c r="B35" i="1"/>
  <c r="B48" i="1"/>
  <c r="B74" i="1"/>
  <c r="B8" i="1"/>
  <c r="B84" i="1"/>
  <c r="B72" i="1"/>
  <c r="B13" i="1"/>
  <c r="B62" i="1"/>
  <c r="B81" i="1"/>
  <c r="B11" i="1"/>
  <c r="B24" i="1"/>
  <c r="B16" i="1"/>
  <c r="B59" i="1"/>
  <c r="B73" i="1"/>
  <c r="B42" i="1"/>
  <c r="B26" i="1"/>
  <c r="B57" i="1"/>
  <c r="B45" i="1"/>
  <c r="B46" i="1"/>
  <c r="B70" i="1"/>
  <c r="B49" i="1"/>
  <c r="B22" i="1"/>
  <c r="B50" i="1"/>
  <c r="B51" i="1"/>
  <c r="B12" i="1"/>
  <c r="B80" i="1"/>
  <c r="B69" i="1"/>
  <c r="B30" i="1"/>
  <c r="B55" i="1"/>
  <c r="B65" i="1"/>
  <c r="B52" i="1"/>
  <c r="B44" i="1"/>
  <c r="B41" i="1"/>
  <c r="B61" i="1"/>
  <c r="B34" i="1"/>
  <c r="X85" i="1"/>
  <c r="K85" i="1"/>
  <c r="G85" i="1" l="1"/>
  <c r="P85" i="1"/>
  <c r="R87" i="1"/>
  <c r="R92" i="1" s="1"/>
  <c r="L85" i="1"/>
  <c r="Y85" i="1"/>
  <c r="W85" i="1"/>
  <c r="Z86" i="1"/>
  <c r="AA86" i="1"/>
  <c r="AC86" i="1"/>
  <c r="AB86" i="1"/>
  <c r="U85" i="1"/>
  <c r="T85" i="1"/>
  <c r="S85" i="1"/>
  <c r="O85" i="1"/>
  <c r="I85" i="1"/>
  <c r="M85" i="1"/>
  <c r="Q85" i="1"/>
  <c r="F88" i="1" l="1"/>
  <c r="J88" i="1"/>
  <c r="R85" i="1"/>
  <c r="R88" i="1"/>
  <c r="N88" i="1"/>
  <c r="N85" i="1" s="1"/>
  <c r="N87" i="1" s="1"/>
  <c r="N92" i="1" s="1"/>
  <c r="V88" i="1"/>
  <c r="J87" i="1"/>
  <c r="J92" i="1" s="1"/>
  <c r="J85" i="1"/>
  <c r="V87" i="1"/>
  <c r="V85" i="1"/>
</calcChain>
</file>

<file path=xl/sharedStrings.xml><?xml version="1.0" encoding="utf-8"?>
<sst xmlns="http://schemas.openxmlformats.org/spreadsheetml/2006/main" count="155" uniqueCount="106">
  <si>
    <t>BECK, WAYNE</t>
  </si>
  <si>
    <t>CARRIGAN, BRIAN</t>
  </si>
  <si>
    <t>COCHRANE, KENNETH</t>
  </si>
  <si>
    <t>FERGUSON, BOB</t>
  </si>
  <si>
    <t>INGLIS, DENNING</t>
  </si>
  <si>
    <t>POSTMA, JOHN</t>
  </si>
  <si>
    <t>ROBINSON, CHRIS</t>
  </si>
  <si>
    <t>RUDDICK, ROSS</t>
  </si>
  <si>
    <t>SMITH, BLAIR</t>
  </si>
  <si>
    <t>SOON, BRIAN</t>
  </si>
  <si>
    <t>TIETZMANN, BERND</t>
  </si>
  <si>
    <t>TRAIN, JIM</t>
  </si>
  <si>
    <t>ENTRY FEES</t>
  </si>
  <si>
    <t>DEUCE POT $$</t>
  </si>
  <si>
    <t>PRIZE TOTAL</t>
  </si>
  <si>
    <t xml:space="preserve">DATE </t>
  </si>
  <si>
    <t xml:space="preserve">ENTRY FEE </t>
  </si>
  <si>
    <t>DEUCE POT</t>
  </si>
  <si>
    <t>PRIZE</t>
  </si>
  <si>
    <t>BALANCE</t>
  </si>
  <si>
    <t>PRIZES</t>
  </si>
  <si>
    <t>TAYLOR, PETER</t>
  </si>
  <si>
    <t>BOWMAN, JACK</t>
  </si>
  <si>
    <t>CORNISH, JIM</t>
  </si>
  <si>
    <t>MACPHEE, DOUG</t>
  </si>
  <si>
    <t>RIEBERGER, DAVE</t>
  </si>
  <si>
    <t>WILSON, DICK</t>
  </si>
  <si>
    <t>WILSON, GRANT</t>
  </si>
  <si>
    <t>WYATT, JOHN</t>
  </si>
  <si>
    <t>TOTAL</t>
  </si>
  <si>
    <t>JOHNSON, BARRIE</t>
  </si>
  <si>
    <t>PAUL, ANDREW</t>
  </si>
  <si>
    <t>HELMAN, ED</t>
  </si>
  <si>
    <t>KILBEY, KERRY</t>
  </si>
  <si>
    <t>MCBRIDE, GUS</t>
  </si>
  <si>
    <t>MORRISON, DAVID</t>
  </si>
  <si>
    <t>LUNN, DEAN</t>
  </si>
  <si>
    <t>ROMANO, RICK</t>
  </si>
  <si>
    <t>SILVERS, BEN</t>
  </si>
  <si>
    <t>STEWART, CORY</t>
  </si>
  <si>
    <t>MILLER, STEVE</t>
  </si>
  <si>
    <t>PETRIE, MAC</t>
  </si>
  <si>
    <t>VANNETTA, ALEC</t>
  </si>
  <si>
    <t>CLARK, TONY</t>
  </si>
  <si>
    <t>HORN, BARRY</t>
  </si>
  <si>
    <t>FAUCHER, RICHARD</t>
  </si>
  <si>
    <t>KP LP</t>
  </si>
  <si>
    <t>MARTIN, BRIAN</t>
  </si>
  <si>
    <t>Monies In</t>
  </si>
  <si>
    <t>Monies Out</t>
  </si>
  <si>
    <t>MONESTERSKY, SHANE</t>
  </si>
  <si>
    <t>DAVIS, RICK</t>
  </si>
  <si>
    <t>CARPENTER, NICK</t>
  </si>
  <si>
    <t>CRAWFORD, BOB</t>
  </si>
  <si>
    <t>Carry Overs</t>
  </si>
  <si>
    <t>CHENG, NICK</t>
  </si>
  <si>
    <t>MACKENZIE, JIM</t>
  </si>
  <si>
    <t>SMITH, BOB</t>
  </si>
  <si>
    <t>PAETKAU, BRIAN</t>
  </si>
  <si>
    <t>LAM, BAO</t>
  </si>
  <si>
    <t>CASSELMAN, KARL</t>
  </si>
  <si>
    <t>SCHNIEDER, CHRIS</t>
  </si>
  <si>
    <t>CUMMING, ROGER</t>
  </si>
  <si>
    <t>LEE, GARY</t>
  </si>
  <si>
    <t>WORMALD, GARY</t>
  </si>
  <si>
    <r>
      <t xml:space="preserve">4 x Quarter Finalists </t>
    </r>
    <r>
      <rPr>
        <sz val="11"/>
        <color rgb="FFFF0000"/>
        <rFont val="Calibri"/>
        <family val="2"/>
        <scheme val="minor"/>
      </rPr>
      <t>$50</t>
    </r>
  </si>
  <si>
    <r>
      <t xml:space="preserve">2 x Semi Finalists </t>
    </r>
    <r>
      <rPr>
        <sz val="11"/>
        <color rgb="FFFF0000"/>
        <rFont val="Calibri"/>
        <family val="2"/>
        <scheme val="minor"/>
      </rPr>
      <t>$100</t>
    </r>
  </si>
  <si>
    <r>
      <t xml:space="preserve">Runner Up </t>
    </r>
    <r>
      <rPr>
        <sz val="11"/>
        <color rgb="FFFF0000"/>
        <rFont val="Calibri"/>
        <family val="2"/>
        <scheme val="minor"/>
      </rPr>
      <t>$150</t>
    </r>
  </si>
  <si>
    <r>
      <t xml:space="preserve">Champion </t>
    </r>
    <r>
      <rPr>
        <sz val="11"/>
        <color rgb="FFFF0000"/>
        <rFont val="Calibri"/>
        <family val="2"/>
        <scheme val="minor"/>
      </rPr>
      <t>$250</t>
    </r>
  </si>
  <si>
    <t>L'ESPERANCE, ANDRE</t>
  </si>
  <si>
    <t>ROBERTS, STEVE</t>
  </si>
  <si>
    <t>BOYCE, RALPH</t>
  </si>
  <si>
    <t>KURYS, BOB</t>
  </si>
  <si>
    <t>MCDONELL, CHRIS</t>
  </si>
  <si>
    <t>KALE, MARVIN</t>
  </si>
  <si>
    <t>ROBERTS, GRAHAM</t>
  </si>
  <si>
    <t>MILLS, JAMIE</t>
  </si>
  <si>
    <t>MILLS, TOBY</t>
  </si>
  <si>
    <t>BORODY, ROBIN</t>
  </si>
  <si>
    <t>BAIRD, TERRY</t>
  </si>
  <si>
    <t>TRAUTMAN, BRIAN</t>
  </si>
  <si>
    <t>SEARS, BEN</t>
  </si>
  <si>
    <t>Entries</t>
  </si>
  <si>
    <t>Beer Fund</t>
  </si>
  <si>
    <t>TURNER, JOHN</t>
  </si>
  <si>
    <t>Ace Pot</t>
  </si>
  <si>
    <t>KAVANAGH, MIKE</t>
  </si>
  <si>
    <t>LAST, JACK</t>
  </si>
  <si>
    <t>CADEAU, DALE</t>
  </si>
  <si>
    <t xml:space="preserve">SCHWENDEMAN, KARL </t>
  </si>
  <si>
    <t>PEREIRA, DAVID</t>
  </si>
  <si>
    <t>Summer Match Play</t>
  </si>
  <si>
    <t>2 Man Match Play</t>
  </si>
  <si>
    <t>EDWARDS, TED</t>
  </si>
  <si>
    <t>FREEZE, AL</t>
  </si>
  <si>
    <t>GOODE, RAY</t>
  </si>
  <si>
    <t>KENDALL, DON</t>
  </si>
  <si>
    <t>LARTER, MOE</t>
  </si>
  <si>
    <t>2024 MEMBERS</t>
  </si>
  <si>
    <t>HASTINGS, DOUG</t>
  </si>
  <si>
    <t>n/a</t>
  </si>
  <si>
    <t>PFORTMUELLER, SAM</t>
  </si>
  <si>
    <t>THORN, JOHN</t>
  </si>
  <si>
    <t>LAWSON, VICTOR</t>
  </si>
  <si>
    <t>2025-0419</t>
  </si>
  <si>
    <t>OLGILVIE,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</si>
</sst>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64" fontId="4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right"/>
    </xf>
    <xf numFmtId="8" fontId="0" fillId="0" borderId="0" xfId="0" applyNumberFormat="1"/>
    <xf numFmtId="3" fontId="0" fillId="0" borderId="0" xfId="0" applyNumberFormat="1"/>
    <xf numFmtId="0" fontId="7" fillId="0" borderId="0" xfId="0" applyFont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2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72" sqref="G72"/>
    </sheetView>
  </sheetViews>
  <sheetFormatPr defaultRowHeight="15" x14ac:dyDescent="0.25"/>
  <cols>
    <col min="1" max="1" width="27.28515625" customWidth="1"/>
    <col min="2" max="2" width="13.85546875" customWidth="1"/>
    <col min="3" max="3" width="12.5703125" customWidth="1"/>
    <col min="4" max="5" width="13.140625" customWidth="1"/>
    <col min="6" max="6" width="12.7109375" customWidth="1"/>
    <col min="7" max="7" width="10.7109375" customWidth="1"/>
    <col min="8" max="9" width="10.85546875" customWidth="1"/>
    <col min="10" max="10" width="10.140625" bestFit="1" customWidth="1"/>
    <col min="11" max="11" width="11.42578125" customWidth="1"/>
    <col min="12" max="13" width="10.42578125" customWidth="1"/>
    <col min="14" max="14" width="12" customWidth="1"/>
    <col min="15" max="15" width="11.85546875" customWidth="1"/>
    <col min="16" max="17" width="11.42578125" customWidth="1"/>
    <col min="18" max="18" width="10.42578125" customWidth="1"/>
    <col min="19" max="19" width="10.85546875" customWidth="1"/>
    <col min="20" max="20" width="10.42578125" customWidth="1"/>
    <col min="21" max="21" width="10.28515625" customWidth="1"/>
    <col min="22" max="22" width="10.5703125" customWidth="1"/>
    <col min="23" max="23" width="11.85546875" customWidth="1"/>
    <col min="24" max="24" width="10.85546875" customWidth="1"/>
    <col min="25" max="25" width="11" customWidth="1"/>
    <col min="26" max="27" width="11.85546875" customWidth="1"/>
    <col min="28" max="29" width="11.7109375" customWidth="1"/>
    <col min="30" max="30" width="22.140625" customWidth="1"/>
    <col min="31" max="31" width="19.85546875" customWidth="1"/>
    <col min="32" max="32" width="19.7109375" customWidth="1"/>
    <col min="33" max="33" width="19.140625" customWidth="1"/>
  </cols>
  <sheetData>
    <row r="1" spans="1:39" x14ac:dyDescent="0.25">
      <c r="A1" s="2" t="s">
        <v>98</v>
      </c>
      <c r="B1" s="6" t="s">
        <v>14</v>
      </c>
      <c r="C1" s="6" t="s">
        <v>12</v>
      </c>
      <c r="D1" s="6" t="s">
        <v>13</v>
      </c>
      <c r="E1" s="6" t="s">
        <v>20</v>
      </c>
      <c r="F1" s="6" t="s">
        <v>15</v>
      </c>
      <c r="G1" s="6"/>
      <c r="I1" s="17" t="s">
        <v>100</v>
      </c>
      <c r="J1" s="15"/>
      <c r="K1" s="15"/>
      <c r="L1" s="15"/>
      <c r="M1" s="15"/>
    </row>
    <row r="2" spans="1:39" x14ac:dyDescent="0.25">
      <c r="B2" s="6" t="s">
        <v>19</v>
      </c>
      <c r="C2" s="6" t="s">
        <v>29</v>
      </c>
      <c r="D2" s="6" t="s">
        <v>29</v>
      </c>
      <c r="E2" s="6" t="s">
        <v>29</v>
      </c>
      <c r="F2" s="4">
        <v>45752</v>
      </c>
      <c r="G2" s="4">
        <v>45752</v>
      </c>
      <c r="H2" s="4">
        <v>45752</v>
      </c>
      <c r="I2" s="4">
        <v>45752</v>
      </c>
      <c r="J2" s="4">
        <v>45759</v>
      </c>
      <c r="K2" s="4">
        <v>45759</v>
      </c>
      <c r="L2" s="4">
        <v>45759</v>
      </c>
      <c r="M2" s="4">
        <v>45759</v>
      </c>
      <c r="N2" s="4">
        <v>45766</v>
      </c>
      <c r="O2" s="4">
        <v>45766</v>
      </c>
      <c r="P2" s="4">
        <v>45766</v>
      </c>
      <c r="Q2" s="4" t="s">
        <v>104</v>
      </c>
      <c r="R2" s="4">
        <v>45773</v>
      </c>
      <c r="S2" s="4">
        <v>45773</v>
      </c>
      <c r="T2" s="4">
        <v>45773</v>
      </c>
      <c r="U2" s="4">
        <v>45773</v>
      </c>
      <c r="V2" s="4"/>
      <c r="W2" s="4"/>
      <c r="X2" s="4"/>
      <c r="Y2" s="4"/>
      <c r="Z2" s="4"/>
      <c r="AA2" s="4"/>
      <c r="AB2" s="4"/>
      <c r="AC2" s="4"/>
      <c r="AD2" s="4" t="s">
        <v>92</v>
      </c>
      <c r="AE2" s="4" t="s">
        <v>92</v>
      </c>
      <c r="AF2" s="4" t="s">
        <v>92</v>
      </c>
      <c r="AG2" s="4" t="s">
        <v>92</v>
      </c>
      <c r="AH2" s="4" t="s">
        <v>91</v>
      </c>
      <c r="AI2" s="4" t="s">
        <v>91</v>
      </c>
      <c r="AJ2" s="4" t="s">
        <v>91</v>
      </c>
      <c r="AK2" s="4" t="s">
        <v>91</v>
      </c>
      <c r="AL2" s="4"/>
      <c r="AM2" s="4"/>
    </row>
    <row r="3" spans="1:39" x14ac:dyDescent="0.25">
      <c r="B3" s="3"/>
      <c r="D3" s="3"/>
      <c r="E3" s="3"/>
      <c r="F3" t="s">
        <v>16</v>
      </c>
      <c r="G3" t="s">
        <v>17</v>
      </c>
      <c r="H3" t="s">
        <v>18</v>
      </c>
      <c r="I3" s="9" t="s">
        <v>46</v>
      </c>
      <c r="J3" t="s">
        <v>16</v>
      </c>
      <c r="K3" t="s">
        <v>17</v>
      </c>
      <c r="L3" t="s">
        <v>18</v>
      </c>
      <c r="M3" s="9" t="s">
        <v>46</v>
      </c>
      <c r="N3" t="s">
        <v>16</v>
      </c>
      <c r="O3" t="s">
        <v>17</v>
      </c>
      <c r="P3" t="s">
        <v>18</v>
      </c>
      <c r="Q3" s="9" t="s">
        <v>46</v>
      </c>
      <c r="R3" t="s">
        <v>16</v>
      </c>
      <c r="S3" t="s">
        <v>17</v>
      </c>
      <c r="T3" t="s">
        <v>18</v>
      </c>
      <c r="U3" s="9" t="s">
        <v>46</v>
      </c>
      <c r="V3" t="s">
        <v>16</v>
      </c>
      <c r="W3" t="s">
        <v>17</v>
      </c>
      <c r="X3" t="s">
        <v>18</v>
      </c>
      <c r="Y3" s="9" t="s">
        <v>46</v>
      </c>
      <c r="Z3" t="s">
        <v>16</v>
      </c>
      <c r="AA3" t="s">
        <v>17</v>
      </c>
      <c r="AB3" t="s">
        <v>18</v>
      </c>
      <c r="AC3" s="9" t="s">
        <v>46</v>
      </c>
      <c r="AD3" t="s">
        <v>65</v>
      </c>
      <c r="AE3" t="s">
        <v>66</v>
      </c>
      <c r="AF3" t="s">
        <v>67</v>
      </c>
      <c r="AG3" t="s">
        <v>68</v>
      </c>
      <c r="AH3" t="s">
        <v>65</v>
      </c>
      <c r="AI3" t="s">
        <v>66</v>
      </c>
      <c r="AJ3" t="s">
        <v>67</v>
      </c>
      <c r="AK3" t="s">
        <v>68</v>
      </c>
    </row>
    <row r="4" spans="1:39" x14ac:dyDescent="0.25">
      <c r="A4" s="14"/>
      <c r="B4" s="8">
        <f t="shared" ref="B4:B34" si="0">SUM(C4:E4)</f>
        <v>0</v>
      </c>
      <c r="C4" s="7">
        <f t="shared" ref="C4:C34" si="1">SUM(F4,J4,N4,R4,V4)</f>
        <v>0</v>
      </c>
      <c r="D4" s="5">
        <f t="shared" ref="D4:D39" si="2">SUM(G4,K4,O4,S4,W4,AA4)</f>
        <v>0</v>
      </c>
      <c r="E4" s="5">
        <f t="shared" ref="E4:E67" si="3">SUM(H4,I4,L4,M4,Q4,U4,Y4,P4,T4,X4,Z4:AC4,AD4:AG4)</f>
        <v>0</v>
      </c>
      <c r="F4" s="5"/>
      <c r="I4" s="9"/>
      <c r="J4" s="5"/>
      <c r="M4" s="9"/>
      <c r="N4" s="16"/>
      <c r="O4" s="16"/>
      <c r="P4" s="16"/>
      <c r="Q4" s="16"/>
      <c r="U4" s="9"/>
      <c r="V4" s="5"/>
      <c r="Y4" s="9"/>
      <c r="AD4" s="5"/>
      <c r="AE4" s="5"/>
      <c r="AF4" s="5"/>
      <c r="AG4" s="5"/>
    </row>
    <row r="5" spans="1:39" x14ac:dyDescent="0.25">
      <c r="A5" s="1" t="s">
        <v>79</v>
      </c>
      <c r="B5" s="8">
        <f>SUM(C5:E5)</f>
        <v>-12</v>
      </c>
      <c r="C5" s="7">
        <f>SUM(F5,J5,N5,R5,V5)</f>
        <v>-12</v>
      </c>
      <c r="D5" s="5">
        <f>SUM(G5,K5,O5,S5,W5,AA5)</f>
        <v>0</v>
      </c>
      <c r="E5" s="5">
        <f>SUM(H5,I5,L5,M5,Q5,U5,Y5,P5,T5,X5,Z5:AC5,AD5:AG5)</f>
        <v>0</v>
      </c>
      <c r="F5" s="5">
        <v>-12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9" x14ac:dyDescent="0.25">
      <c r="A6" s="1" t="s">
        <v>0</v>
      </c>
      <c r="B6" s="8">
        <f>SUM(C6:E6)</f>
        <v>-12</v>
      </c>
      <c r="C6" s="7">
        <f>SUM(F6,J6,N6,R6,V6)</f>
        <v>-12</v>
      </c>
      <c r="D6" s="5">
        <f>SUM(G6,K6,O6,S6,W6,AA6)</f>
        <v>0</v>
      </c>
      <c r="E6" s="5">
        <f>SUM(H6,I6,L6,M6,Q6,U6,Y6,P6,T6,X6,Z6:AC6,AD6:AG6)</f>
        <v>0</v>
      </c>
      <c r="F6" s="5">
        <v>-12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9" x14ac:dyDescent="0.25">
      <c r="A7" s="1" t="s">
        <v>78</v>
      </c>
      <c r="B7" s="8">
        <f>SUM(C7:E7)</f>
        <v>0</v>
      </c>
      <c r="C7" s="7">
        <f>SUM(F7,J7,N7,R7,V7)</f>
        <v>0</v>
      </c>
      <c r="D7" s="5">
        <f>SUM(G7,K7,O7,S7,W7,AA7)</f>
        <v>0</v>
      </c>
      <c r="E7" s="5">
        <f>SUM(H7,I7,L7,M7,Q7,U7,Y7,P7,T7,X7,Z7:AC7,AD7:AG7)</f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9" x14ac:dyDescent="0.25">
      <c r="A8" s="1" t="s">
        <v>22</v>
      </c>
      <c r="B8" s="8">
        <f>SUM(C8:E8)</f>
        <v>8</v>
      </c>
      <c r="C8" s="7">
        <f>SUM(F8,J8,N8,R8,V8)</f>
        <v>-12</v>
      </c>
      <c r="D8" s="5">
        <f>SUM(G8,K8,O8,S8,W8,AA8)</f>
        <v>0</v>
      </c>
      <c r="E8" s="5">
        <f>SUM(H8,I8,L8,M8,Q8,U8,Y8,P8,T8,X8,Z8:AC8,AD8:AG8)</f>
        <v>20</v>
      </c>
      <c r="F8" s="5">
        <v>-12</v>
      </c>
      <c r="G8" s="5"/>
      <c r="H8" s="5">
        <v>20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9" x14ac:dyDescent="0.25">
      <c r="A9" s="1" t="s">
        <v>71</v>
      </c>
      <c r="B9" s="8">
        <f>SUM(C9:E9)</f>
        <v>33</v>
      </c>
      <c r="C9" s="7">
        <f>SUM(F9,J9,N9,R9,V9)</f>
        <v>-12</v>
      </c>
      <c r="D9" s="5">
        <f>SUM(G9,K9,O9,S9,W9,AA9)</f>
        <v>10</v>
      </c>
      <c r="E9" s="5">
        <f>SUM(H9,I9,L9,M9,Q9,U9,Y9,P9,T9,X9,Z9:AC9,AD9:AG9)</f>
        <v>35</v>
      </c>
      <c r="F9" s="5">
        <v>-12</v>
      </c>
      <c r="G9" s="5">
        <v>10</v>
      </c>
      <c r="H9" s="5">
        <v>25</v>
      </c>
      <c r="I9" s="5">
        <v>10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9" x14ac:dyDescent="0.25">
      <c r="A10" s="1" t="s">
        <v>88</v>
      </c>
      <c r="B10" s="8">
        <f>SUM(C10:E10)</f>
        <v>4</v>
      </c>
      <c r="C10" s="7">
        <f>SUM(F10,J10,N10,R10,V10)</f>
        <v>-12</v>
      </c>
      <c r="D10" s="5">
        <f>SUM(G10,K10,O10,S10,W10,AA10)</f>
        <v>0</v>
      </c>
      <c r="E10" s="5">
        <f>SUM(H10,I10,L10,M10,Q10,U10,Y10,P10,T10,X10,Z10:AC10,AD10:AG10)</f>
        <v>16</v>
      </c>
      <c r="F10" s="5">
        <v>-12</v>
      </c>
      <c r="G10" s="5"/>
      <c r="H10" s="5">
        <v>16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9" x14ac:dyDescent="0.25">
      <c r="A11" s="1" t="s">
        <v>52</v>
      </c>
      <c r="B11" s="8">
        <f>SUM(C11:E11)</f>
        <v>0</v>
      </c>
      <c r="C11" s="7">
        <f>SUM(F11,J11,N11,R11,V11)</f>
        <v>0</v>
      </c>
      <c r="D11" s="5">
        <f>SUM(G11,K11,O11,S11,W11,AA11)</f>
        <v>0</v>
      </c>
      <c r="E11" s="5">
        <f>SUM(H11,I11,L11,M11,Q11,U11,Y11,P11,T11,X11,Z11:AC11,AD11:AG11)</f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9" x14ac:dyDescent="0.25">
      <c r="A12" s="1" t="s">
        <v>1</v>
      </c>
      <c r="B12" s="8">
        <f>SUM(C12:E12)</f>
        <v>-12</v>
      </c>
      <c r="C12" s="7">
        <f>SUM(F12,J12,N12,R12,V12)</f>
        <v>-12</v>
      </c>
      <c r="D12" s="5">
        <f>SUM(G12,K12,O12,S12,W12,AA12)</f>
        <v>0</v>
      </c>
      <c r="E12" s="5">
        <f>SUM(H12,I12,L12,M12,Q12,U12,Y12,P12,T12,X12,Z12:AC12,AD12:AG12)</f>
        <v>0</v>
      </c>
      <c r="F12" s="5">
        <v>-12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9" x14ac:dyDescent="0.25">
      <c r="A13" s="1" t="s">
        <v>60</v>
      </c>
      <c r="B13" s="8">
        <f>SUM(C13:E13)</f>
        <v>0</v>
      </c>
      <c r="C13" s="7">
        <f>SUM(F13,J13,N13,R13,V13)</f>
        <v>0</v>
      </c>
      <c r="D13" s="5">
        <f>SUM(G13,K13,O13,S13,W13,AA13)</f>
        <v>0</v>
      </c>
      <c r="E13" s="5">
        <f>SUM(H13,I13,L13,M13,Q13,U13,Y13,P13,T13,X13,Z13:AC13,AD13:AG13)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9" x14ac:dyDescent="0.25">
      <c r="A14" s="1" t="s">
        <v>55</v>
      </c>
      <c r="B14" s="8">
        <f>SUM(C14:E14)</f>
        <v>0</v>
      </c>
      <c r="C14" s="7">
        <f>SUM(F14,J14,N14,R14,V14)</f>
        <v>0</v>
      </c>
      <c r="D14" s="5">
        <f>SUM(G14,K14,O14,S14,W14,AA14)</f>
        <v>0</v>
      </c>
      <c r="E14" s="5">
        <f>SUM(H14,I14,L14,M14,Q14,U14,Y14,P14,T14,X14,Z14:AC14,AD14:AG14)</f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9" x14ac:dyDescent="0.25">
      <c r="A15" s="1" t="s">
        <v>43</v>
      </c>
      <c r="B15" s="8">
        <f>SUM(C15:E15)</f>
        <v>-12</v>
      </c>
      <c r="C15" s="7">
        <f>SUM(F15,J15,N15,R15,V15)</f>
        <v>-12</v>
      </c>
      <c r="D15" s="5">
        <f>SUM(G15,K15,O15,S15,W15,AA15)</f>
        <v>0</v>
      </c>
      <c r="E15" s="5">
        <f>SUM(H15,I15,L15,M15,Q15,U15,Y15,P15,T15,X15,Z15:AC15,AD15:AG15)</f>
        <v>0</v>
      </c>
      <c r="F15" s="5">
        <v>-12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9" x14ac:dyDescent="0.25">
      <c r="A16" s="1" t="s">
        <v>2</v>
      </c>
      <c r="B16" s="8">
        <f>SUM(C16:E16)</f>
        <v>-12</v>
      </c>
      <c r="C16" s="7">
        <f>SUM(F16,J16,N16,R16,V16)</f>
        <v>-12</v>
      </c>
      <c r="D16" s="5">
        <f>SUM(G16,K16,O16,S16,W16,AA16)</f>
        <v>0</v>
      </c>
      <c r="E16" s="5">
        <f>SUM(H16,I16,L16,M16,Q16,U16,Y16,P16,T16,X16,Z16:AC16,AD16:AG16)</f>
        <v>0</v>
      </c>
      <c r="F16" s="5">
        <v>-12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1" t="s">
        <v>23</v>
      </c>
      <c r="B17" s="8">
        <f>SUM(C17:E17)</f>
        <v>5</v>
      </c>
      <c r="C17" s="7">
        <f>SUM(F17,J17,N17,R17,V17)</f>
        <v>-12</v>
      </c>
      <c r="D17" s="5">
        <f>SUM(G17,K17,O17,S17,W17,AA17)</f>
        <v>0</v>
      </c>
      <c r="E17" s="5">
        <f>SUM(H17,I17,L17,M17,Q17,U17,Y17,P17,T17,X17,Z17:AC17,AD17:AG17)</f>
        <v>17</v>
      </c>
      <c r="F17" s="5">
        <v>-12</v>
      </c>
      <c r="G17" s="5"/>
      <c r="H17" s="5">
        <v>17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1" t="s">
        <v>53</v>
      </c>
      <c r="B18" s="8">
        <f>SUM(C18:E18)</f>
        <v>-12</v>
      </c>
      <c r="C18" s="7">
        <f>SUM(F18,J18,N18,R18,V18)</f>
        <v>-12</v>
      </c>
      <c r="D18" s="5">
        <f>SUM(G18,K18,O18,S18,W18,AA18)</f>
        <v>0</v>
      </c>
      <c r="E18" s="5">
        <f>SUM(H18,I18,L18,M18,Q18,U18,Y18,P18,T18,X18,Z18:AC18,AD18:AG18)</f>
        <v>0</v>
      </c>
      <c r="F18" s="5">
        <v>-12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1" t="s">
        <v>62</v>
      </c>
      <c r="B19" s="8">
        <f>SUM(C19:E19)</f>
        <v>0</v>
      </c>
      <c r="C19" s="7">
        <f>SUM(F19,J19,N19,R19,V19)</f>
        <v>0</v>
      </c>
      <c r="D19" s="5">
        <f>SUM(G19,K19,O19,S19,W19,AA19)</f>
        <v>0</v>
      </c>
      <c r="E19" s="5">
        <f>SUM(H19,I19,L19,M19,Q19,U19,Y19,P19,T19,X19,Z19:AC19,AD19:AG19)</f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1" t="s">
        <v>51</v>
      </c>
      <c r="B20" s="8">
        <f>SUM(C20:E20)</f>
        <v>-12</v>
      </c>
      <c r="C20" s="7">
        <f>SUM(F20,J20,N20,R20,V20)</f>
        <v>-12</v>
      </c>
      <c r="D20" s="5">
        <f>SUM(G20,K20,O20,S20,W20,AA20)</f>
        <v>0</v>
      </c>
      <c r="E20" s="5">
        <f>SUM(H20,I20,L20,M20,Q20,U20,Y20,P20,T20,X20,Z20:AC20,AD20:AG20)</f>
        <v>0</v>
      </c>
      <c r="F20" s="5">
        <v>-12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1" t="s">
        <v>93</v>
      </c>
      <c r="B21" s="8">
        <f>SUM(C21:E21)</f>
        <v>0</v>
      </c>
      <c r="C21" s="7">
        <f>SUM(F21,J21,N21,R21,V21)</f>
        <v>0</v>
      </c>
      <c r="D21" s="5">
        <f>SUM(G21,K21,O21,S21,W21,AA21)</f>
        <v>0</v>
      </c>
      <c r="E21" s="5">
        <f>SUM(H21,I21,L21,M21,Q21,U21,Y21,P21,T21,X21,Z21:AC21,AD21:AG21)</f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1" t="s">
        <v>45</v>
      </c>
      <c r="B22" s="8">
        <f>SUM(C22:E22)</f>
        <v>16</v>
      </c>
      <c r="C22" s="7">
        <f>SUM(F22,J22,N22,R22,V22)</f>
        <v>-12</v>
      </c>
      <c r="D22" s="5">
        <f>SUM(G22,K22,O22,S22,W22,AA22)</f>
        <v>10</v>
      </c>
      <c r="E22" s="5">
        <f>SUM(H22,I22,L22,M22,Q22,U22,Y22,P22,T22,X22,Z22:AC22,AD22:AG22)</f>
        <v>18</v>
      </c>
      <c r="F22" s="5">
        <v>-12</v>
      </c>
      <c r="G22" s="5">
        <v>10</v>
      </c>
      <c r="H22" s="5">
        <v>18</v>
      </c>
      <c r="I22" s="5"/>
      <c r="J22" s="5"/>
      <c r="K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1" t="s">
        <v>3</v>
      </c>
      <c r="B23" s="8">
        <f>SUM(C23:E23)</f>
        <v>0</v>
      </c>
      <c r="C23" s="7">
        <f>SUM(F23,J23,N23,R23,V23)</f>
        <v>0</v>
      </c>
      <c r="D23" s="5">
        <f>SUM(G23,K23,O23,S23,W23,AA23)</f>
        <v>0</v>
      </c>
      <c r="E23" s="5">
        <f>SUM(H23,I23,L23,M23,Q23,U23,Y23,P23,T23,X23,Z23:AC23,AD23:AG23)</f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1" t="s">
        <v>94</v>
      </c>
      <c r="B24" s="8">
        <f>SUM(C24:E24)</f>
        <v>-12</v>
      </c>
      <c r="C24" s="7">
        <f>SUM(F24,J24,N24,R24,V24)</f>
        <v>-12</v>
      </c>
      <c r="D24" s="5">
        <f>SUM(G24,K24,O24,S24,W24,AA24)</f>
        <v>0</v>
      </c>
      <c r="E24" s="5">
        <f>SUM(H24,I24,L24,M24,Q24,U24,Y24,P24,T24,X24,Z24:AC24,AD24:AG24)</f>
        <v>0</v>
      </c>
      <c r="F24" s="5">
        <v>-12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1" t="s">
        <v>95</v>
      </c>
      <c r="B25" s="8">
        <f>SUM(C25:E25)</f>
        <v>0</v>
      </c>
      <c r="C25" s="7">
        <f>SUM(F25,J25,N25,R25,V25)</f>
        <v>0</v>
      </c>
      <c r="D25" s="5">
        <f>SUM(G25,K25,O25,S25,W25,AA25)</f>
        <v>0</v>
      </c>
      <c r="E25" s="5">
        <f>SUM(H25,I25,L25,M25,Q25,U25,Y25,P25,T25,X25,Z25:AC25,AD25:AG25)</f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1" t="s">
        <v>99</v>
      </c>
      <c r="B26" s="8">
        <f>SUM(C26:E26)</f>
        <v>7</v>
      </c>
      <c r="C26" s="7">
        <f>SUM(F26,J26,N26,R26,V26)</f>
        <v>-12</v>
      </c>
      <c r="D26" s="5">
        <f>SUM(G26,K26,O26,S26,W26,AA26)</f>
        <v>0</v>
      </c>
      <c r="E26" s="5">
        <f>SUM(H26,I26,L26,M26,Q26,U26,Y26,P26,T26,X26,Z26:AC26,AD26:AG26)</f>
        <v>19</v>
      </c>
      <c r="F26" s="5">
        <v>-12</v>
      </c>
      <c r="G26" s="5"/>
      <c r="H26" s="5">
        <v>19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1" t="s">
        <v>32</v>
      </c>
      <c r="B27" s="8">
        <f>SUM(C27:E27)</f>
        <v>4.5</v>
      </c>
      <c r="C27" s="7">
        <f>SUM(F27,J27,N27,R27,V27)</f>
        <v>-12</v>
      </c>
      <c r="D27" s="5">
        <f>SUM(G27,K27,O27,S27,W27,AA27)</f>
        <v>0</v>
      </c>
      <c r="E27" s="5">
        <f>SUM(H27,I27,L27,M27,Q27,U27,Y27,P27,T27,X27,Z27:AC27,AD27:AG27)</f>
        <v>16.5</v>
      </c>
      <c r="F27" s="5">
        <v>-12</v>
      </c>
      <c r="G27" s="5"/>
      <c r="H27" s="5">
        <v>16.5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1" t="s">
        <v>44</v>
      </c>
      <c r="B28" s="8">
        <f>SUM(C28:E28)</f>
        <v>5</v>
      </c>
      <c r="C28" s="7">
        <f>SUM(F28,J28,N28,R28,V28)</f>
        <v>-12</v>
      </c>
      <c r="D28" s="5">
        <f>SUM(G28,K28,O28,S28,W28,AA28)</f>
        <v>0</v>
      </c>
      <c r="E28" s="5">
        <f>SUM(H28,I28,L28,M28,Q28,U28,Y28,P28,T28,X28,Z28:AC28,AD28:AG28)</f>
        <v>17</v>
      </c>
      <c r="F28" s="5">
        <v>-12</v>
      </c>
      <c r="G28" s="5"/>
      <c r="H28" s="5">
        <v>17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1" t="s">
        <v>4</v>
      </c>
      <c r="B29" s="8">
        <f>SUM(C29:E29)</f>
        <v>-12</v>
      </c>
      <c r="C29" s="7">
        <f>SUM(F29,J29,N29,R29,V29)</f>
        <v>-12</v>
      </c>
      <c r="D29" s="5">
        <f>SUM(G29,K29,O29,S29,W29,AA29)</f>
        <v>0</v>
      </c>
      <c r="E29" s="5">
        <f>SUM(H29,I29,L29,M29,Q29,U29,Y29,P29,T29,X29,Z29:AC29,AD29:AG29)</f>
        <v>0</v>
      </c>
      <c r="F29" s="5">
        <v>-12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1" t="s">
        <v>30</v>
      </c>
      <c r="B30" s="8">
        <f>SUM(C30:E30)</f>
        <v>4.5</v>
      </c>
      <c r="C30" s="7">
        <f>SUM(F30,J30,N30,R30,V30)</f>
        <v>-12</v>
      </c>
      <c r="D30" s="5">
        <f>SUM(G30,K30,O30,S30,W30,AA30)</f>
        <v>0</v>
      </c>
      <c r="E30" s="5">
        <f>SUM(H30,I30,L30,M30,Q30,U30,Y30,P30,T30,X30,Z30:AC30,AD30:AG30)</f>
        <v>16.5</v>
      </c>
      <c r="F30" s="5">
        <v>-12</v>
      </c>
      <c r="G30" s="5"/>
      <c r="H30" s="5">
        <v>16.5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1" t="s">
        <v>74</v>
      </c>
      <c r="B31" s="8">
        <f>SUM(C31:E31)</f>
        <v>0</v>
      </c>
      <c r="C31" s="7">
        <f>SUM(F31,J31,N31,R31,V31)</f>
        <v>0</v>
      </c>
      <c r="D31" s="5">
        <f>SUM(G31,K31,O31,S31,W31,AA31)</f>
        <v>0</v>
      </c>
      <c r="E31" s="5">
        <f>SUM(H31,I31,L31,M31,Q31,U31,Y31,P31,T31,X31,Z31:AC31,AD31:AG31)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1" t="s">
        <v>86</v>
      </c>
      <c r="B32" s="8">
        <f>SUM(C32:E32)</f>
        <v>-12</v>
      </c>
      <c r="C32" s="7">
        <f>SUM(F32,J32,N32,R32,V32)</f>
        <v>-12</v>
      </c>
      <c r="D32" s="5">
        <f>SUM(G32,K32,O32,S32,W32,AA32)</f>
        <v>0</v>
      </c>
      <c r="E32" s="5">
        <f>SUM(H32,I32,L32,M32,Q32,U32,Y32,P32,T32,X32,Z32:AC32,AD32:AG32)</f>
        <v>0</v>
      </c>
      <c r="F32" s="5">
        <v>-12</v>
      </c>
      <c r="G32" s="5"/>
      <c r="H32" s="5"/>
      <c r="I32" s="5"/>
      <c r="J32" s="5"/>
      <c r="K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1" t="s">
        <v>96</v>
      </c>
      <c r="B33" s="8">
        <f>SUM(C33:E33)</f>
        <v>-12</v>
      </c>
      <c r="C33" s="7">
        <f>SUM(F33,J33,N33,R33,V33)</f>
        <v>-12</v>
      </c>
      <c r="D33" s="5">
        <f>SUM(G33,K33,O33,S33,W33,AA33)</f>
        <v>0</v>
      </c>
      <c r="E33" s="5">
        <f>SUM(H33,I33,L33,M33,Q33,U33,Y33,P33,T33,X33,Z33:AC33,AD33:AG33)</f>
        <v>0</v>
      </c>
      <c r="F33" s="5">
        <v>-12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1" t="s">
        <v>33</v>
      </c>
      <c r="B34" s="8">
        <f>SUM(C34:E34)</f>
        <v>0</v>
      </c>
      <c r="C34" s="7">
        <f>SUM(F34,J34,N34,R34,V34)</f>
        <v>0</v>
      </c>
      <c r="D34" s="5">
        <f>SUM(G34,K34,O34,S34,W34,AA34)</f>
        <v>0</v>
      </c>
      <c r="E34" s="5">
        <f>SUM(H34,I34,L34,M34,Q34,U34,Y34,P34,T34,X34,Z34:AC34,AD34:AG34)</f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1" t="s">
        <v>72</v>
      </c>
      <c r="B35" s="8">
        <f>SUM(C35:E35)</f>
        <v>0</v>
      </c>
      <c r="C35" s="7">
        <f>SUM(F35,J35,N35,R35,V35)</f>
        <v>0</v>
      </c>
      <c r="D35" s="5">
        <f>SUM(G35,K35,O35,S35,W35,AA35)</f>
        <v>0</v>
      </c>
      <c r="E35" s="5">
        <f>SUM(H35,I35,L35,M35,Q35,U35,Y35,P35,T35,X35,Z35:AC35,AD35:AG35)</f>
        <v>0</v>
      </c>
      <c r="F35" s="5"/>
      <c r="G35" s="5"/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1" t="s">
        <v>59</v>
      </c>
      <c r="B36" s="8">
        <f>SUM(C36:E36)</f>
        <v>0</v>
      </c>
      <c r="C36" s="7">
        <f>SUM(F36,J36,N36,R36,V36)</f>
        <v>0</v>
      </c>
      <c r="D36" s="5">
        <f>SUM(G36,K36,O36,S36,W36,AA36)</f>
        <v>0</v>
      </c>
      <c r="E36" s="5">
        <f>SUM(H36,I36,L36,M36,Q36,U36,Y36,P36,T36,X36,Z36:AC36,AD36:AG36)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1" t="s">
        <v>97</v>
      </c>
      <c r="B37" s="8">
        <f>SUM(C37:E37)</f>
        <v>-12</v>
      </c>
      <c r="C37" s="7">
        <f>SUM(F37,J37,N37,R37,V37)</f>
        <v>-12</v>
      </c>
      <c r="D37" s="5">
        <f>SUM(G37,K37,O37,S37,W37,AA37)</f>
        <v>0</v>
      </c>
      <c r="E37" s="5">
        <f>SUM(H37,I37,L37,M37,Q37,U37,Y37,P37,T37,X37,Z37:AC37,AD37:AG37)</f>
        <v>0</v>
      </c>
      <c r="F37" s="5">
        <v>-12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1" t="s">
        <v>87</v>
      </c>
      <c r="B38" s="8">
        <f>SUM(C38:E38)</f>
        <v>0</v>
      </c>
      <c r="C38" s="7">
        <f>SUM(F38,J38,N38,R38,V38)</f>
        <v>0</v>
      </c>
      <c r="D38" s="5">
        <f>SUM(G38,K38,O38,S38,W38,AA38)</f>
        <v>0</v>
      </c>
      <c r="E38" s="5">
        <f>SUM(H38,I38,L38,M38,Q38,U38,Y38,P38,T38,X38,Z38:AC38,AD38:AG38)</f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1" t="s">
        <v>103</v>
      </c>
      <c r="B39" s="8">
        <f>SUM(C39:E39)</f>
        <v>15</v>
      </c>
      <c r="C39" s="7">
        <f>SUM(F39,J39,N39,R39,V39)</f>
        <v>-2</v>
      </c>
      <c r="D39" s="5">
        <f>SUM(G39,K39,O39,S39,W39,AA39)</f>
        <v>17</v>
      </c>
      <c r="E39" s="5">
        <f>SUM(H39,I39,L39,M39,Q39,U39,Y39,P39,T39,X39,Z39:AC39,AD39:AG39)</f>
        <v>0</v>
      </c>
      <c r="F39" s="5">
        <v>-2</v>
      </c>
      <c r="G39" s="5">
        <v>17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" t="s">
        <v>63</v>
      </c>
      <c r="B40" s="8">
        <f>SUM(C40:E40)</f>
        <v>0</v>
      </c>
      <c r="C40" s="7">
        <f>SUM(F40,J40,N40,R40,V40)</f>
        <v>0</v>
      </c>
      <c r="D40" s="5">
        <f>SUM(G40,K40,O40,S40,W40,AA40)</f>
        <v>0</v>
      </c>
      <c r="E40" s="5">
        <f>SUM(H40,I40,L40,M40,Q40,U40,Y40,P40,T40,X40,Z40:AC40,AD40:AG40)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1" t="s">
        <v>69</v>
      </c>
      <c r="B41" s="8">
        <f>SUM(C41:E41)</f>
        <v>0</v>
      </c>
      <c r="C41" s="7">
        <f>SUM(F41,J41,N41,R41,V41)</f>
        <v>0</v>
      </c>
      <c r="D41" s="5">
        <f>SUM(G41,K41,O41,S41,W41,AA41)</f>
        <v>0</v>
      </c>
      <c r="E41" s="5">
        <f>SUM(H41,I41,L41,M41,Q41,U41,Y41,P41,T41,X41,Z41:AC41,AD41:AG41)</f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1" t="s">
        <v>36</v>
      </c>
      <c r="B42" s="8">
        <f>SUM(C42:E42)</f>
        <v>0</v>
      </c>
      <c r="C42" s="7">
        <f>SUM(F42,J42,N42,R42,V42)</f>
        <v>0</v>
      </c>
      <c r="D42" s="5">
        <f>SUM(G42,K42,O42,S42,W42,AA42)</f>
        <v>0</v>
      </c>
      <c r="E42" s="5">
        <f>SUM(H42,I42,L42,M42,Q42,U42,Y42,P42,T42,X42,Z42:AC42,AD42:AG42)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1" t="s">
        <v>56</v>
      </c>
      <c r="B43" s="8">
        <f>SUM(C43:E43)</f>
        <v>-12</v>
      </c>
      <c r="C43" s="7">
        <f>SUM(F43,J43,N43,R43,V43)</f>
        <v>-12</v>
      </c>
      <c r="D43" s="5">
        <f>SUM(G43,K43,O43,S43,W43,AA43)</f>
        <v>0</v>
      </c>
      <c r="E43" s="5">
        <f>SUM(H43,I43,L43,M43,Q43,U43,Y43,P43,T43,X43,Z43:AC43,AD43:AG43)</f>
        <v>0</v>
      </c>
      <c r="F43" s="5">
        <v>-12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1" t="s">
        <v>24</v>
      </c>
      <c r="B44" s="8">
        <f>SUM(C44:E44)</f>
        <v>7</v>
      </c>
      <c r="C44" s="7">
        <f>SUM(F44,J44,N44,R44,V44)</f>
        <v>-12</v>
      </c>
      <c r="D44" s="5">
        <f>SUM(G44,K44,O44,S44,W44,AA44)</f>
        <v>0</v>
      </c>
      <c r="E44" s="5">
        <f>SUM(H44,I44,L44,M44,Q44,U44,Y44,P44,T44,X44,Z44:AC44,AD44:AG44)</f>
        <v>19</v>
      </c>
      <c r="F44" s="5">
        <v>-12</v>
      </c>
      <c r="G44" s="5"/>
      <c r="H44" s="5">
        <v>19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1" t="s">
        <v>47</v>
      </c>
      <c r="B45" s="8">
        <f>SUM(C45:E45)</f>
        <v>-2</v>
      </c>
      <c r="C45" s="7">
        <f>SUM(F45,J45,N45,R45,V45)</f>
        <v>-12</v>
      </c>
      <c r="D45" s="5">
        <f>SUM(G45,K45,O45,S45,W45,AA45)</f>
        <v>10</v>
      </c>
      <c r="E45" s="5">
        <f>SUM(H45,I45,L45,M45,Q45,U45,Y45,P45,T45,X45,Z45:AC45,AD45:AG45)</f>
        <v>0</v>
      </c>
      <c r="F45" s="5">
        <v>-12</v>
      </c>
      <c r="G45" s="5">
        <v>10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1" t="s">
        <v>34</v>
      </c>
      <c r="B46" s="8">
        <f>SUM(C46:E46)</f>
        <v>-2</v>
      </c>
      <c r="C46" s="7">
        <f>SUM(F46,J46,N46,R46,V46)</f>
        <v>-12</v>
      </c>
      <c r="D46" s="5">
        <f>SUM(G46,K46,O46,S46,W46,AA46)</f>
        <v>0</v>
      </c>
      <c r="E46" s="5">
        <f>SUM(H46,I46,L46,M46,Q46,U46,Y46,P46,T46,X46,Z46:AC46,AD46:AG46)</f>
        <v>10</v>
      </c>
      <c r="F46" s="5">
        <v>-12</v>
      </c>
      <c r="G46" s="5"/>
      <c r="H46" s="5"/>
      <c r="I46" s="5">
        <v>10</v>
      </c>
      <c r="J46" s="5"/>
      <c r="K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1" t="s">
        <v>73</v>
      </c>
      <c r="B47" s="8">
        <f>SUM(C47:E47)</f>
        <v>0</v>
      </c>
      <c r="C47" s="7">
        <f>SUM(F47,J47,N47,R47,V47)</f>
        <v>0</v>
      </c>
      <c r="D47" s="5">
        <f>SUM(G47,K47,O47,S47,W47,AA47)</f>
        <v>0</v>
      </c>
      <c r="E47" s="5">
        <f>SUM(H47,I47,L47,M47,Q47,U47,Y47,P47,T47,X47,Z47:AC47,AD47:AG47)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1" t="s">
        <v>40</v>
      </c>
      <c r="B48" s="8">
        <f>SUM(C48:E48)</f>
        <v>0</v>
      </c>
      <c r="C48" s="7">
        <f>SUM(F48,J48,N48,R48,V48)</f>
        <v>0</v>
      </c>
      <c r="D48" s="5">
        <f>SUM(G48,K48,O48,S48,W48,AA48)</f>
        <v>0</v>
      </c>
      <c r="E48" s="5">
        <f>SUM(H48,I48,L48,M48,Q48,U48,Y48,P48,T48,X48,Z48:AC48,AD48:AG48)</f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1" t="s">
        <v>76</v>
      </c>
      <c r="B49" s="8">
        <f>SUM(C49:E49)</f>
        <v>23</v>
      </c>
      <c r="C49" s="7">
        <f>SUM(F49,J49,N49,R49,V49)</f>
        <v>-12</v>
      </c>
      <c r="D49" s="5">
        <f>SUM(G49,K49,O49,S49,W49,AA49)</f>
        <v>10</v>
      </c>
      <c r="E49" s="5">
        <f>SUM(H49,I49,L49,M49,Q49,U49,Y49,P49,T49,X49,Z49:AC49,AD49:AG49)</f>
        <v>25</v>
      </c>
      <c r="F49" s="5">
        <v>-12</v>
      </c>
      <c r="G49" s="5">
        <v>10</v>
      </c>
      <c r="H49" s="5">
        <v>25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" t="s">
        <v>77</v>
      </c>
      <c r="B50" s="8">
        <f>SUM(C50:E50)</f>
        <v>18</v>
      </c>
      <c r="C50" s="7">
        <f>SUM(F50,J50,N50,R50,V50)</f>
        <v>-12</v>
      </c>
      <c r="D50" s="5">
        <f>SUM(G50,K50,O50,S50,W50,AA50)</f>
        <v>0</v>
      </c>
      <c r="E50" s="5">
        <f>SUM(H50,I50,L50,M50,Q50,U50,Y50,P50,T50,X50,Z50:AC50,AD50:AG50)</f>
        <v>30</v>
      </c>
      <c r="F50" s="5">
        <v>-12</v>
      </c>
      <c r="G50" s="5"/>
      <c r="H50" s="5">
        <v>20</v>
      </c>
      <c r="I50" s="5">
        <v>10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1" t="s">
        <v>50</v>
      </c>
      <c r="B51" s="8">
        <f>SUM(C51:E51)</f>
        <v>0</v>
      </c>
      <c r="C51" s="7">
        <f>SUM(F51,J51,N51,R51,V51)</f>
        <v>0</v>
      </c>
      <c r="D51" s="5">
        <f>SUM(G51,K51,O51,S51,W51,AA51)</f>
        <v>0</v>
      </c>
      <c r="E51" s="5">
        <f>SUM(H51,I51,L51,M51,Q51,U51,Y51,P51,T51,X51,Z51:AC51,AD51:AG51)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1" t="s">
        <v>35</v>
      </c>
      <c r="B52" s="8">
        <f>SUM(C52:E52)</f>
        <v>7</v>
      </c>
      <c r="C52" s="7">
        <f>SUM(F52,J52,N52,R52,V52)</f>
        <v>-12</v>
      </c>
      <c r="D52" s="5">
        <f>SUM(G52,K52,O52,S52,W52,AA52)</f>
        <v>0</v>
      </c>
      <c r="E52" s="5">
        <f>SUM(H52,I52,L52,M52,Q52,U52,Y52,P52,T52,X52,Z52:AC52,AD52:AG52)</f>
        <v>19</v>
      </c>
      <c r="F52" s="5">
        <v>-12</v>
      </c>
      <c r="G52" s="5"/>
      <c r="H52" s="5">
        <v>19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1" t="s">
        <v>105</v>
      </c>
      <c r="B53" s="8">
        <f>SUM(C53:E53)</f>
        <v>6</v>
      </c>
      <c r="C53" s="7">
        <f>SUM(F53,J53,N53,R53,V53)</f>
        <v>-12</v>
      </c>
      <c r="D53" s="5">
        <f>SUM(G53,K53,O53,S53,W53,AA53)</f>
        <v>0</v>
      </c>
      <c r="E53" s="5">
        <f>SUM(H53,I53,L53,M53,Q53,U53,Y53,P53,T53,X53,Z53:AC53,AD53:AG53)</f>
        <v>18</v>
      </c>
      <c r="F53" s="5">
        <v>-12</v>
      </c>
      <c r="G53" s="5"/>
      <c r="H53" s="5">
        <v>18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1" t="s">
        <v>58</v>
      </c>
      <c r="B54" s="8">
        <f>SUM(C54:E54)</f>
        <v>-12</v>
      </c>
      <c r="C54" s="7">
        <f>SUM(F54,J54,N54,R54,V54)</f>
        <v>-12</v>
      </c>
      <c r="D54" s="5">
        <f>SUM(G54,K54,O54,S54,W54,AA54)</f>
        <v>0</v>
      </c>
      <c r="E54" s="5">
        <f>SUM(H54,I54,L54,M54,Q54,U54,Y54,P54,T54,X54,Z54:AC54,AD54:AG54)</f>
        <v>0</v>
      </c>
      <c r="F54" s="5">
        <v>-12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1" t="s">
        <v>31</v>
      </c>
      <c r="B55" s="8">
        <f>SUM(C55:E55)</f>
        <v>0</v>
      </c>
      <c r="C55" s="7">
        <f>SUM(F55,J55,N55,R55,V55)</f>
        <v>0</v>
      </c>
      <c r="D55" s="5">
        <f>SUM(G55,K55,O55,S55,W55,AA55)</f>
        <v>0</v>
      </c>
      <c r="E55" s="5">
        <f>SUM(H55,I55,L55,M55,Q55,U55,Y55,P55,T55,X55,Z55:AC55,AD55:AG55)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1" t="s">
        <v>90</v>
      </c>
      <c r="B56" s="8">
        <f>SUM(C56:E56)</f>
        <v>0</v>
      </c>
      <c r="C56" s="7">
        <f>SUM(F56,J56,N56,R56,V56)</f>
        <v>0</v>
      </c>
      <c r="D56" s="5">
        <f>SUM(G56,K56,O56,S56,W56,AA56)</f>
        <v>0</v>
      </c>
      <c r="E56" s="5">
        <f>SUM(H56,I56,L56,M56,Q56,U56,Y56,P56,T56,X56,Z56:AC56,AD56:AG56)</f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1" t="s">
        <v>41</v>
      </c>
      <c r="B57" s="8">
        <f>SUM(C57:E57)</f>
        <v>8</v>
      </c>
      <c r="C57" s="7">
        <f>SUM(F57,J57,N57,R57,V57)</f>
        <v>-12</v>
      </c>
      <c r="D57" s="5">
        <f>SUM(G57,K57,O57,S57,W57,AA57)</f>
        <v>0</v>
      </c>
      <c r="E57" s="5">
        <f>SUM(H57,I57,L57,M57,Q57,U57,Y57,P57,T57,X57,Z57:AC57,AD57:AG57)</f>
        <v>20</v>
      </c>
      <c r="F57" s="5">
        <v>-12</v>
      </c>
      <c r="G57" s="5"/>
      <c r="H57" s="5">
        <v>20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1" t="s">
        <v>101</v>
      </c>
      <c r="B58" s="8">
        <f>SUM(C58:E58)</f>
        <v>0</v>
      </c>
      <c r="C58" s="7">
        <f>SUM(F58,J58,N58,R58,V58)</f>
        <v>0</v>
      </c>
      <c r="D58" s="5">
        <f>SUM(G58,K58,O58,S58,W58,AA58)</f>
        <v>0</v>
      </c>
      <c r="E58" s="5">
        <f>SUM(H58,I58,L58,M58,Q58,U58,Y58,P58,T58,X58,Z58:AC58,AD58:AG58)</f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1" t="s">
        <v>5</v>
      </c>
      <c r="B59" s="8">
        <f>SUM(C59:E59)</f>
        <v>-12</v>
      </c>
      <c r="C59" s="7">
        <f>SUM(F59,J59,N59,R59,V59)</f>
        <v>-12</v>
      </c>
      <c r="D59" s="5">
        <f>SUM(G59,K59,O59,S59,W59,AA59)</f>
        <v>0</v>
      </c>
      <c r="E59" s="5">
        <f>SUM(H59,I59,L59,M59,Q59,U59,Y59,P59,T59,X59,Z59:AC59,AD59:AG59)</f>
        <v>0</v>
      </c>
      <c r="F59" s="5">
        <v>-12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1" t="s">
        <v>25</v>
      </c>
      <c r="B60" s="8">
        <f>SUM(C60:E60)</f>
        <v>0</v>
      </c>
      <c r="C60" s="7">
        <f>SUM(F60,J60,N60,R60,V60)</f>
        <v>0</v>
      </c>
      <c r="D60" s="5">
        <f>SUM(G60,K60,O60,S60,W60,AA60)</f>
        <v>0</v>
      </c>
      <c r="E60" s="5">
        <f>SUM(H60,I60,L60,M60,Q60,U60,Y60,P60,T60,X60,Z60:AC60,AD60:AG60)</f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1" t="s">
        <v>75</v>
      </c>
      <c r="B61" s="8">
        <f>SUM(C61:E61)</f>
        <v>5</v>
      </c>
      <c r="C61" s="7">
        <f>SUM(F61,J61,N61,R61,V61)</f>
        <v>-12</v>
      </c>
      <c r="D61" s="5">
        <f>SUM(G61,K61,O61,S61,W61,AA61)</f>
        <v>17</v>
      </c>
      <c r="E61" s="5">
        <f>SUM(H61,I61,L61,M61,Q61,U61,Y61,P61,T61,X61,Z61:AC61,AD61:AG61)</f>
        <v>0</v>
      </c>
      <c r="F61" s="5">
        <v>-12</v>
      </c>
      <c r="G61" s="5">
        <v>17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1" t="s">
        <v>70</v>
      </c>
      <c r="B62" s="8">
        <f>SUM(C62:E62)</f>
        <v>-12</v>
      </c>
      <c r="C62" s="7">
        <f>SUM(F62,J62,N62,R62,V62)</f>
        <v>-12</v>
      </c>
      <c r="D62" s="5">
        <f>SUM(G62,K62,O62,S62,W62,AA62)</f>
        <v>0</v>
      </c>
      <c r="E62" s="5">
        <f>SUM(H62,I62,L62,M62,Q62,U62,Y62,P62,T62,X62,Z62:AC62,AD62:AG62)</f>
        <v>0</v>
      </c>
      <c r="F62" s="5">
        <v>-12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1" t="s">
        <v>6</v>
      </c>
      <c r="B63" s="8">
        <f>SUM(C63:E63)</f>
        <v>0</v>
      </c>
      <c r="C63" s="7">
        <f>SUM(F63,J63,N63,R63,V63)</f>
        <v>0</v>
      </c>
      <c r="D63" s="5">
        <f>SUM(G63,K63,O63,S63,W63,AA63)</f>
        <v>0</v>
      </c>
      <c r="E63" s="5">
        <f>SUM(H63,I63,L63,M63,Q63,U63,Y63,P63,T63,X63,Z63:AC63,AD63:AG63)</f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1" t="s">
        <v>37</v>
      </c>
      <c r="B64" s="8">
        <f>SUM(C64:E64)</f>
        <v>0</v>
      </c>
      <c r="C64" s="7">
        <f>SUM(F64,J64,N64,R64,V64)</f>
        <v>0</v>
      </c>
      <c r="D64" s="5">
        <f>SUM(G64,K64,O64,S64,W64,AA64)</f>
        <v>0</v>
      </c>
      <c r="E64" s="5">
        <f>SUM(H64,I64,L64,M64,Q64,U64,Y64,P64,T64,X64,Z64:AC64,AD64:AG64)</f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1" t="s">
        <v>7</v>
      </c>
      <c r="B65" s="8">
        <f>SUM(C65:E65)</f>
        <v>0</v>
      </c>
      <c r="C65" s="7">
        <f>SUM(F65,J65,N65,R65,V65)</f>
        <v>0</v>
      </c>
      <c r="D65" s="5">
        <f>SUM(G65,K65,O65,S65,W65,AA65)</f>
        <v>0</v>
      </c>
      <c r="E65" s="5">
        <f>SUM(H65,I65,L65,M65,Q65,U65,Y65,P65,T65,X65,Z65:AC65,AD65:AG65)</f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1" t="s">
        <v>61</v>
      </c>
      <c r="B66" s="8">
        <f>SUM(C66:E66)</f>
        <v>-12</v>
      </c>
      <c r="C66" s="7">
        <f>SUM(F66,J66,N66,R66,V66)</f>
        <v>-12</v>
      </c>
      <c r="D66" s="5">
        <f>SUM(G66,K66,O66,S66,W66,AA66)</f>
        <v>0</v>
      </c>
      <c r="E66" s="5">
        <f>SUM(H66,I66,L66,M66,Q66,U66,Y66,P66,T66,X66,Z66:AC66,AD66:AG66)</f>
        <v>0</v>
      </c>
      <c r="F66" s="5">
        <v>-12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14" t="s">
        <v>89</v>
      </c>
      <c r="B67" s="8">
        <f>SUM(C67:E67)</f>
        <v>0</v>
      </c>
      <c r="C67" s="7">
        <f>SUM(F67,J67,N67,R67,V67)</f>
        <v>0</v>
      </c>
      <c r="D67" s="5">
        <f>SUM(G67,K67,O67,S67,W67,AA67)</f>
        <v>0</v>
      </c>
      <c r="E67" s="5">
        <f>SUM(H67,I67,L67,M67,Q67,U67,Y67,P67,T67,X67,Z67:AC67,AD67:AG67)</f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1" t="s">
        <v>81</v>
      </c>
      <c r="B68" s="8">
        <f>SUM(C68:E68)</f>
        <v>0</v>
      </c>
      <c r="C68" s="7">
        <f>SUM(F68,J68,N68,R68,V68)</f>
        <v>0</v>
      </c>
      <c r="D68" s="5">
        <f>SUM(G68,K68,O68,S68,W68,AA68)</f>
        <v>0</v>
      </c>
      <c r="E68" s="5">
        <f>SUM(H68,I68,L68,M68,Q68,U68,Y68,P68,T68,X68,Z68:AC68,AD68:AG68)</f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1" t="s">
        <v>38</v>
      </c>
      <c r="B69" s="8">
        <f>SUM(C69:E69)</f>
        <v>8</v>
      </c>
      <c r="C69" s="7">
        <f>SUM(F69,J69,N69,R69,V69)</f>
        <v>-12</v>
      </c>
      <c r="D69" s="5">
        <f>SUM(G69,K69,O69,S69,W69,AA69)</f>
        <v>0</v>
      </c>
      <c r="E69" s="5">
        <f>SUM(H69,I69,L69,M69,Q69,U69,Y69,P69,T69,X69,Z69:AC69,AD69:AG69)</f>
        <v>20</v>
      </c>
      <c r="F69" s="5">
        <v>-12</v>
      </c>
      <c r="G69" s="5"/>
      <c r="H69" s="5">
        <v>20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1" t="s">
        <v>8</v>
      </c>
      <c r="B70" s="8">
        <f>SUM(C70:E70)</f>
        <v>-2</v>
      </c>
      <c r="C70" s="7">
        <f>SUM(F70,J70,N70,R70,V70)</f>
        <v>-12</v>
      </c>
      <c r="D70" s="5">
        <f>SUM(G70,K70,O70,S70,W70,AA70)</f>
        <v>10</v>
      </c>
      <c r="E70" s="5">
        <f>SUM(H70,I70,L70,M70,Q70,U70,Y70,P70,T70,X70,Z70:AC70,AD70:AG70)</f>
        <v>0</v>
      </c>
      <c r="F70" s="5">
        <v>-12</v>
      </c>
      <c r="G70" s="5">
        <v>10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1" t="s">
        <v>57</v>
      </c>
      <c r="B71" s="8">
        <f>SUM(C71:E71)</f>
        <v>-12</v>
      </c>
      <c r="C71" s="7">
        <f>SUM(F71,J71,N71,R71,V71)</f>
        <v>-12</v>
      </c>
      <c r="D71" s="5">
        <f>SUM(G71,K71,O71,S71,W71,AA71)</f>
        <v>0</v>
      </c>
      <c r="E71" s="5">
        <f>SUM(H71,I71,L71,M71,Q71,U71,Y71,P71,T71,X71,Z71:AC71,AD71:AG71)</f>
        <v>0</v>
      </c>
      <c r="F71" s="5">
        <v>-12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1" t="s">
        <v>9</v>
      </c>
      <c r="B72" s="8">
        <f>SUM(C72:E72)</f>
        <v>-12</v>
      </c>
      <c r="C72" s="7">
        <f>SUM(F72,J72,N72,R72,V72)</f>
        <v>-12</v>
      </c>
      <c r="D72" s="5">
        <f>SUM(G72,K72,O72,S72,W72,AA72)</f>
        <v>0</v>
      </c>
      <c r="E72" s="5">
        <f>SUM(H72,I72,L72,M72,Q72,U72,Y72,P72,T72,X72,Z72:AC72,AD72:AG72)</f>
        <v>0</v>
      </c>
      <c r="F72" s="5">
        <v>-12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1" t="s">
        <v>39</v>
      </c>
      <c r="B73" s="8">
        <f>SUM(C73:E73)</f>
        <v>6</v>
      </c>
      <c r="C73" s="7">
        <f>SUM(F73,J73,N73,R73,V73)</f>
        <v>-12</v>
      </c>
      <c r="D73" s="5">
        <f>SUM(G73,K73,O73,S73,W73,AA73)</f>
        <v>0</v>
      </c>
      <c r="E73" s="5">
        <f>SUM(H73,I73,L73,M73,Q73,U73,Y73,P73,T73,X73,Z73:AC73,AD73:AG73)</f>
        <v>18</v>
      </c>
      <c r="F73" s="5">
        <v>-12</v>
      </c>
      <c r="G73" s="5"/>
      <c r="H73" s="5">
        <v>18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1" t="s">
        <v>21</v>
      </c>
      <c r="B74" s="8">
        <f>SUM(C74:E74)</f>
        <v>15</v>
      </c>
      <c r="C74" s="7">
        <f>SUM(F74,J74,N74,R74,V74)</f>
        <v>-12</v>
      </c>
      <c r="D74" s="5">
        <f>SUM(G74,K74,O74,S74,W74,AA74)</f>
        <v>17</v>
      </c>
      <c r="E74" s="5">
        <f>SUM(H74,I74,L74,M74,Q74,U74,Y74,P74,T74,X74,Z74:AC74,AD74:AG74)</f>
        <v>10</v>
      </c>
      <c r="F74" s="5">
        <v>-12</v>
      </c>
      <c r="G74" s="5">
        <v>17</v>
      </c>
      <c r="H74" s="5"/>
      <c r="I74" s="5">
        <v>10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1" t="s">
        <v>102</v>
      </c>
      <c r="B75" s="8">
        <f>SUM(C75:E75)</f>
        <v>-2</v>
      </c>
      <c r="C75" s="7">
        <f>SUM(F75,J75,N75,R75,V75)</f>
        <v>-2</v>
      </c>
      <c r="D75" s="5">
        <f>SUM(G75,K75,O75,S75,W75,AA75)</f>
        <v>0</v>
      </c>
      <c r="E75" s="5">
        <f>SUM(H75,I75,L75,M75,Q75,U75,Y75,P75,T75,X75,Z75:AC75,AD75:AG75)</f>
        <v>0</v>
      </c>
      <c r="F75" s="5">
        <v>-2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1" t="s">
        <v>10</v>
      </c>
      <c r="B76" s="8">
        <f>SUM(C76:E76)</f>
        <v>15</v>
      </c>
      <c r="C76" s="7">
        <f>SUM(F76,J76,N76,R76,V76)</f>
        <v>-12</v>
      </c>
      <c r="D76" s="5">
        <f>SUM(G76,K76,O76,S76,W76,AA76)</f>
        <v>17</v>
      </c>
      <c r="E76" s="5">
        <f>SUM(H76,I76,L76,M76,Q76,U76,Y76,P76,T76,X76,Z76:AC76,AD76:AG76)</f>
        <v>10</v>
      </c>
      <c r="F76" s="5">
        <v>-12</v>
      </c>
      <c r="G76" s="5">
        <v>17</v>
      </c>
      <c r="H76" s="5"/>
      <c r="I76" s="5">
        <v>10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1" t="s">
        <v>11</v>
      </c>
      <c r="B77" s="8">
        <f>SUM(C77:E77)</f>
        <v>23</v>
      </c>
      <c r="C77" s="7">
        <f>SUM(F77,J77,N77,R77,V77)</f>
        <v>-12</v>
      </c>
      <c r="D77" s="5">
        <f>SUM(G77,K77,O77,S77,W77,AA77)</f>
        <v>17</v>
      </c>
      <c r="E77" s="5">
        <f>SUM(H77,I77,L77,M77,Q77,U77,Y77,P77,T77,X77,Z77:AC77,AD77:AG77)</f>
        <v>18</v>
      </c>
      <c r="F77" s="5">
        <v>-12</v>
      </c>
      <c r="G77" s="5">
        <v>17</v>
      </c>
      <c r="H77" s="5">
        <v>18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1" t="s">
        <v>80</v>
      </c>
      <c r="B78" s="8">
        <f>SUM(C78:E78)</f>
        <v>4</v>
      </c>
      <c r="C78" s="7">
        <f>SUM(F78,J78,N78,R78,V78)</f>
        <v>-12</v>
      </c>
      <c r="D78" s="5">
        <f>SUM(G78,K78,O78,S78,W78,AA78)</f>
        <v>0</v>
      </c>
      <c r="E78" s="5">
        <f>SUM(H78,I78,L78,M78,Q78,U78,Y78,P78,T78,X78,Z78:AC78,AD78:AG78)</f>
        <v>16</v>
      </c>
      <c r="F78" s="5">
        <v>-12</v>
      </c>
      <c r="G78" s="5"/>
      <c r="H78" s="5">
        <v>16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1" t="s">
        <v>84</v>
      </c>
      <c r="B79" s="8">
        <f>SUM(C79:E79)</f>
        <v>7</v>
      </c>
      <c r="C79" s="7">
        <f>SUM(F79,J79,N79,R79,V79)</f>
        <v>-12</v>
      </c>
      <c r="D79" s="5">
        <f>SUM(G79,K79,O79,S79,W79,AA79)</f>
        <v>0</v>
      </c>
      <c r="E79" s="5">
        <f>SUM(H79,I79,L79,M79,Q79,U79,Y79,P79,T79,X79,Z79:AC79,AD79:AG79)</f>
        <v>19</v>
      </c>
      <c r="F79" s="5">
        <v>-12</v>
      </c>
      <c r="G79" s="5"/>
      <c r="H79" s="5">
        <v>19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1" t="s">
        <v>42</v>
      </c>
      <c r="B80" s="8">
        <f>SUM(C80:E80)</f>
        <v>0</v>
      </c>
      <c r="C80" s="7">
        <f>SUM(F80,J80,N80,R80,V80)</f>
        <v>0</v>
      </c>
      <c r="D80" s="5">
        <f>SUM(G80,K80,O80,S80,W80,AA80)</f>
        <v>0</v>
      </c>
      <c r="E80" s="5">
        <f>SUM(H80,I80,L80,M80,Q80,U80,Y80,P80,T80,X80,Z80:AC80,AD80:AG80)</f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1" t="s">
        <v>26</v>
      </c>
      <c r="B81" s="8">
        <f>SUM(C81:E81)</f>
        <v>-12</v>
      </c>
      <c r="C81" s="7">
        <f>SUM(F81,J81,N81,R81,V81)</f>
        <v>-12</v>
      </c>
      <c r="D81" s="5">
        <f>SUM(G81,K81,O81,S81,W81,AA81)</f>
        <v>0</v>
      </c>
      <c r="E81" s="5">
        <f>SUM(H81,I81,L81,M81,Q81,U81,Y81,P81,T81,X81,Z81:AC81,AD81:AG81)</f>
        <v>0</v>
      </c>
      <c r="F81" s="5">
        <v>-12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1" t="s">
        <v>27</v>
      </c>
      <c r="B82" s="8">
        <f>SUM(C82:E82)</f>
        <v>-2</v>
      </c>
      <c r="C82" s="7">
        <f>SUM(F82,J82,N82,R82,V82)</f>
        <v>-12</v>
      </c>
      <c r="D82" s="5">
        <f>SUM(G82,K82,O82,S82,W82,AA82)</f>
        <v>0</v>
      </c>
      <c r="E82" s="5">
        <f>SUM(H82,I82,L82,M82,Q82,U82,Y82,P82,T82,X82,Z82:AC82,AD82:AG82)</f>
        <v>10</v>
      </c>
      <c r="F82" s="5">
        <v>-12</v>
      </c>
      <c r="G82" s="5"/>
      <c r="H82" s="5"/>
      <c r="I82" s="5">
        <v>10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X82" s="5"/>
      <c r="Y82" s="5"/>
      <c r="AD82" s="5"/>
      <c r="AE82" s="5"/>
      <c r="AF82" s="5"/>
      <c r="AG82" s="5"/>
    </row>
    <row r="83" spans="1:33" x14ac:dyDescent="0.25">
      <c r="A83" s="1" t="s">
        <v>64</v>
      </c>
      <c r="B83" s="8">
        <f>SUM(C83:E83)</f>
        <v>0</v>
      </c>
      <c r="C83" s="7">
        <f>SUM(F83,J83,N83,R83,V83)</f>
        <v>0</v>
      </c>
      <c r="D83" s="5">
        <f>SUM(G83,K83,O83,S83,W83,AA83)</f>
        <v>0</v>
      </c>
      <c r="E83" s="5">
        <f>SUM(H83,I83,L83,M83,Q83,U83,Y83,P83,T83,X83,Z83:AC83,AD83:AG83)</f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1" t="s">
        <v>28</v>
      </c>
      <c r="B84" s="8">
        <f>SUM(C84:E84)</f>
        <v>0</v>
      </c>
      <c r="C84" s="7">
        <f>SUM(F84,J84,N84,R84,V84)</f>
        <v>0</v>
      </c>
      <c r="D84" s="5">
        <f>SUM(G84,K84,O84,S84,W84,AA84)</f>
        <v>0</v>
      </c>
      <c r="E84" s="5">
        <f>SUM(H84,I84,L84,M84,Q84,U84,Y84,P84,T84,X84,Z84:AC84,AD84:AG84)</f>
        <v>0</v>
      </c>
      <c r="F84" s="5"/>
      <c r="H84" s="5"/>
      <c r="I84" s="10"/>
      <c r="J84" s="5"/>
      <c r="K84" s="3"/>
      <c r="L84" s="3"/>
      <c r="M84" s="3"/>
      <c r="N84" s="5"/>
      <c r="O84" s="3"/>
      <c r="P84" s="5"/>
      <c r="Q84" s="3"/>
      <c r="R84" s="5"/>
      <c r="S84" s="3"/>
      <c r="T84" s="3"/>
      <c r="U84" s="5"/>
      <c r="V84" s="5"/>
      <c r="X84" s="5"/>
      <c r="AD84" s="5"/>
      <c r="AE84" s="5"/>
      <c r="AF84" s="5"/>
      <c r="AG84" s="5"/>
    </row>
    <row r="85" spans="1:33" x14ac:dyDescent="0.25">
      <c r="A85" s="1"/>
      <c r="B85" s="8"/>
      <c r="C85" s="7"/>
      <c r="D85" s="5"/>
      <c r="E85" s="5"/>
      <c r="F85" s="5"/>
      <c r="G85" s="5">
        <f t="shared" ref="G85:Y85" si="4">SUM(G5:G84)</f>
        <v>135</v>
      </c>
      <c r="H85" s="5">
        <v>0</v>
      </c>
      <c r="I85" s="3">
        <f t="shared" si="4"/>
        <v>60</v>
      </c>
      <c r="J85" s="5">
        <f>SUM(J5:J84)</f>
        <v>0</v>
      </c>
      <c r="K85" s="5">
        <f t="shared" si="4"/>
        <v>0</v>
      </c>
      <c r="L85" s="3">
        <f t="shared" si="4"/>
        <v>0</v>
      </c>
      <c r="M85" s="3">
        <f t="shared" si="4"/>
        <v>0</v>
      </c>
      <c r="N85" s="5">
        <f t="shared" si="4"/>
        <v>0</v>
      </c>
      <c r="O85" s="5">
        <f t="shared" si="4"/>
        <v>0</v>
      </c>
      <c r="P85" s="5">
        <f t="shared" si="4"/>
        <v>0</v>
      </c>
      <c r="Q85" s="3">
        <f t="shared" si="4"/>
        <v>0</v>
      </c>
      <c r="R85" s="5">
        <f t="shared" si="4"/>
        <v>0</v>
      </c>
      <c r="S85" s="5">
        <f t="shared" si="4"/>
        <v>0</v>
      </c>
      <c r="T85" s="5">
        <f t="shared" si="4"/>
        <v>0</v>
      </c>
      <c r="U85" s="5">
        <f t="shared" si="4"/>
        <v>0</v>
      </c>
      <c r="V85" s="3">
        <f t="shared" si="4"/>
        <v>0</v>
      </c>
      <c r="W85" s="5">
        <f t="shared" si="4"/>
        <v>0</v>
      </c>
      <c r="X85" s="5">
        <f t="shared" si="4"/>
        <v>0</v>
      </c>
      <c r="Y85" s="5">
        <f t="shared" si="4"/>
        <v>0</v>
      </c>
      <c r="AD85" s="5"/>
      <c r="AE85" s="5"/>
      <c r="AF85" s="5"/>
      <c r="AG85" s="5"/>
    </row>
    <row r="86" spans="1:33" x14ac:dyDescent="0.25">
      <c r="A86" s="1" t="s">
        <v>54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36</v>
      </c>
      <c r="S86" s="5"/>
      <c r="T86" s="5"/>
      <c r="U86" s="5"/>
      <c r="V86" s="5"/>
      <c r="W86" s="5"/>
      <c r="Y86" s="5"/>
      <c r="Z86" s="5">
        <f>SUM(Z5:Z83)</f>
        <v>0</v>
      </c>
      <c r="AA86" s="5">
        <f>SUM(AA5:AA83)</f>
        <v>0</v>
      </c>
      <c r="AB86" s="5">
        <f>SUM(AB5:AB83)</f>
        <v>0</v>
      </c>
      <c r="AC86" s="5">
        <f>SUM(AC5:AC83)</f>
        <v>0</v>
      </c>
      <c r="AD86" s="5">
        <f t="shared" ref="AD86:AG86" si="5">SUM(AD5:AD83)</f>
        <v>0</v>
      </c>
      <c r="AE86" s="5">
        <f t="shared" si="5"/>
        <v>0</v>
      </c>
      <c r="AF86" s="5">
        <f t="shared" si="5"/>
        <v>0</v>
      </c>
      <c r="AG86" s="5">
        <f t="shared" si="5"/>
        <v>0</v>
      </c>
    </row>
    <row r="87" spans="1:33" x14ac:dyDescent="0.25">
      <c r="A87" s="1" t="s">
        <v>48</v>
      </c>
      <c r="B87" s="1"/>
      <c r="F87" s="5">
        <f>SUM(F4:F84,F86)</f>
        <v>-568</v>
      </c>
      <c r="J87" s="5">
        <f>SUM(J5:J84)</f>
        <v>0</v>
      </c>
      <c r="N87" s="5">
        <f>SUM(N85,K86)</f>
        <v>0</v>
      </c>
      <c r="R87" s="5">
        <f>SUM(R5:R84)</f>
        <v>0</v>
      </c>
      <c r="V87" s="5">
        <f>SUM(V5:V84)</f>
        <v>0</v>
      </c>
    </row>
    <row r="88" spans="1:33" x14ac:dyDescent="0.25">
      <c r="A88" s="1" t="s">
        <v>49</v>
      </c>
      <c r="B88" s="1"/>
      <c r="F88" s="5">
        <f>SUM(G85,H85,I85,G86,F86,F89,I86,F90)</f>
        <v>195</v>
      </c>
      <c r="J88" s="5">
        <f>SUM(K85,L85,J90,M85,K86,J86,J89,M86)</f>
        <v>0</v>
      </c>
      <c r="N88" s="5">
        <f>SUM(P85,O85,N89,Q85,P86,O86,N86,N90)</f>
        <v>8.5</v>
      </c>
      <c r="R88" s="5">
        <f>SUM(T85,S85,R89,U85,T86,S86,R86,R90)</f>
        <v>36</v>
      </c>
      <c r="V88" s="5">
        <f>SUM(W85,X85,Y85,V89)</f>
        <v>0</v>
      </c>
    </row>
    <row r="89" spans="1:33" x14ac:dyDescent="0.25">
      <c r="A89" s="1" t="s">
        <v>83</v>
      </c>
      <c r="F89" s="5"/>
      <c r="J89" s="5"/>
      <c r="N89" s="5">
        <v>8.5</v>
      </c>
      <c r="R89" s="5"/>
      <c r="V89" s="5"/>
    </row>
    <row r="90" spans="1:33" x14ac:dyDescent="0.25">
      <c r="A90" s="2" t="s">
        <v>85</v>
      </c>
      <c r="F90" s="5"/>
      <c r="J90" s="5"/>
      <c r="N90" s="5"/>
      <c r="R90" s="5"/>
    </row>
    <row r="91" spans="1:33" x14ac:dyDescent="0.25">
      <c r="B91" s="12"/>
      <c r="S91" s="5"/>
    </row>
    <row r="92" spans="1:33" x14ac:dyDescent="0.25">
      <c r="A92" s="1" t="s">
        <v>82</v>
      </c>
      <c r="D92" s="3"/>
      <c r="F92" s="13">
        <f>SUM(F87/-12)</f>
        <v>47.333333333333336</v>
      </c>
      <c r="J92" s="13">
        <f>SUM(J87/-12)</f>
        <v>0</v>
      </c>
      <c r="N92" s="13">
        <f>SUM(N87/-12)</f>
        <v>0</v>
      </c>
      <c r="R92" s="13">
        <f>SUM(R87/-12)</f>
        <v>0</v>
      </c>
      <c r="V92" s="3"/>
    </row>
  </sheetData>
  <sheetProtection algorithmName="SHA-512" hashValue="Q7X27yOc9CjN4hzx7+lYRPGim2jsvNTLicBVAZ9GkesHDWi4AKlpX1seTM6ooLVgu5ttPDOrfW2NQ+b4nSvkyA==" saltValue="QY86D5FApxMRB07izmN3ng==" spinCount="100000" sheet="1" objects="1" scenarios="1"/>
  <sortState xmlns:xlrd2="http://schemas.microsoft.com/office/spreadsheetml/2017/richdata2" ref="A5:L84">
    <sortCondition ref="A5:A84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73F1-A4CB-4F66-BDE9-8ECF4CEAD8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 Roberts</cp:lastModifiedBy>
  <dcterms:created xsi:type="dcterms:W3CDTF">2020-05-10T15:33:17Z</dcterms:created>
  <dcterms:modified xsi:type="dcterms:W3CDTF">2025-04-06T16:04:19Z</dcterms:modified>
</cp:coreProperties>
</file>